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<sst xmlns="http://schemas.openxmlformats.org/spreadsheetml/2006/main" count="22" uniqueCount="22">
  <si>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</si>
  <si>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DOCHODY</t>
  </si>
  <si>
    <t>Rozdział</t>
  </si>
  <si>
    <t>Lp.</t>
  </si>
  <si>
    <t>Nazwa</t>
  </si>
  <si>
    <t>Kwota</t>
  </si>
  <si>
    <t>I.</t>
  </si>
  <si>
    <t>II.</t>
  </si>
  <si>
    <t>WYDATKI</t>
  </si>
  <si>
    <t>Wpływy z opłat za zezwolenia na sprzedaż alkoholu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</si>
  <si>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</si>
  <si>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</si>
  <si>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</si>
  <si>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alkoholizmowi</t>
  </si>
  <si>
    <t>Palcówki opiekuńczo-wychowawcze</t>
  </si>
  <si>
    <t>Zał. Nr 5</t>
  </si>
  <si>
    <t>Plan</t>
  </si>
  <si>
    <t>Wykonanie</t>
  </si>
  <si>
    <t>% realiz.</t>
  </si>
  <si>
    <t>Zwalczanie narkomanii</t>
  </si>
  <si>
    <t>Zał. Nr 6</t>
  </si>
  <si>
    <t>Wykonanie dochodów z tytułu wydawania zezwoleń na sprzedaż napojów alkoholowych oraz wydatkow na realizację zadań określonych w gminnym programie profilaktyki i rozwiązywania problemów alkoholowych za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</si>
</sst>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3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164" fontId="0" fillId="0" borderId="0" xfId="0" applyNumberFormat="1" applyAlignment="1">
      <alignment/>
    </xf>
    <xf numFmtId="164" fontId="0" fillId="33" borderId="17" xfId="0" applyNumberFormat="1" applyFill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3" fillId="33" borderId="18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20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3">
      <selection activeCell="D25" sqref="D25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9.28125" style="0" customWidth="1"/>
    <col min="4" max="4" width="86.421875" style="0" customWidth="1"/>
    <col min="5" max="5" width="9.140625" style="0" hidden="1" customWidth="1"/>
    <col min="7" max="7" width="11.421875" style="19" customWidth="1"/>
    <col min="8" max="8" width="9.140625" style="15" customWidth="1"/>
  </cols>
  <sheetData>
    <row r="1" ht="12.75" hidden="1"/>
    <row r="2" ht="12.75" hidden="1"/>
    <row r="3" spans="1:8" ht="95.25" customHeight="1">
      <c r="A3" s="49" t="s">
        <v>21</v>
      </c>
      <c r="B3" s="49"/>
      <c r="C3" s="49"/>
      <c r="D3" s="49"/>
      <c r="E3" s="49"/>
      <c r="F3" s="42"/>
      <c r="G3" s="43"/>
      <c r="H3" s="44"/>
    </row>
    <row r="4" spans="1:8" ht="18">
      <c r="A4" s="1"/>
      <c r="B4" s="1"/>
      <c r="C4" s="1"/>
      <c r="D4" s="2"/>
      <c r="E4" s="3"/>
      <c r="H4" s="15" t="s">
        <v>20</v>
      </c>
    </row>
    <row r="5" spans="1:5" ht="12.75">
      <c r="A5" s="1"/>
      <c r="B5" s="1"/>
      <c r="C5" s="1"/>
      <c r="D5" s="1"/>
      <c r="E5" s="4" t="s">
        <v>15</v>
      </c>
    </row>
    <row r="6" spans="1:8" ht="12.75">
      <c r="A6" s="5" t="s">
        <v>3</v>
      </c>
      <c r="B6" s="5" t="s">
        <v>0</v>
      </c>
      <c r="C6" s="5" t="s">
        <v>2</v>
      </c>
      <c r="D6" s="12" t="s">
        <v>4</v>
      </c>
      <c r="E6" s="13"/>
      <c r="F6" s="13"/>
      <c r="G6" s="20" t="s">
        <v>5</v>
      </c>
      <c r="H6" s="16"/>
    </row>
    <row r="7" spans="1:8" s="34" customFormat="1" ht="12.75">
      <c r="A7" s="30"/>
      <c r="B7" s="31"/>
      <c r="C7" s="32"/>
      <c r="D7" s="32"/>
      <c r="E7" s="33"/>
      <c r="F7" s="14" t="s">
        <v>16</v>
      </c>
      <c r="G7" s="21" t="s">
        <v>17</v>
      </c>
      <c r="H7" s="17" t="s">
        <v>18</v>
      </c>
    </row>
    <row r="8" spans="1:8" s="38" customFormat="1" ht="16.5" thickBot="1">
      <c r="A8" s="35" t="s">
        <v>6</v>
      </c>
      <c r="B8" s="50" t="s">
        <v>1</v>
      </c>
      <c r="C8" s="51"/>
      <c r="D8" s="51"/>
      <c r="E8" s="52"/>
      <c r="F8" s="45">
        <f>F9</f>
        <v>70000</v>
      </c>
      <c r="G8" s="36">
        <f>G9</f>
        <v>83022.95</v>
      </c>
      <c r="H8" s="37">
        <f>G8/F8*100</f>
        <v>118.60421428571428</v>
      </c>
    </row>
    <row r="9" spans="1:8" s="38" customFormat="1" ht="35.25" customHeight="1">
      <c r="A9" s="28">
        <v>1</v>
      </c>
      <c r="B9" s="29">
        <v>756</v>
      </c>
      <c r="C9" s="29"/>
      <c r="D9" s="25" t="s">
        <v>11</v>
      </c>
      <c r="E9" s="9">
        <v>86000</v>
      </c>
      <c r="F9" s="46">
        <f>F10</f>
        <v>70000</v>
      </c>
      <c r="G9" s="39">
        <f>G10</f>
        <v>83022.95</v>
      </c>
      <c r="H9" s="37">
        <f>G9/F9*100</f>
        <v>118.60421428571428</v>
      </c>
    </row>
    <row r="10" spans="1:8" ht="24.75" customHeight="1">
      <c r="A10" s="23"/>
      <c r="B10" s="24"/>
      <c r="C10" s="24">
        <v>75618</v>
      </c>
      <c r="D10" s="26" t="s">
        <v>9</v>
      </c>
      <c r="E10" s="7">
        <v>86000</v>
      </c>
      <c r="F10" s="47">
        <v>70000</v>
      </c>
      <c r="G10" s="22">
        <v>83022.95</v>
      </c>
      <c r="H10" s="18">
        <f>G10/F10*100</f>
        <v>118.60421428571428</v>
      </c>
    </row>
    <row r="11" spans="1:8" ht="15">
      <c r="A11" s="23"/>
      <c r="B11" s="24"/>
      <c r="C11" s="24"/>
      <c r="D11" s="24"/>
      <c r="E11" s="7"/>
      <c r="F11" s="47"/>
      <c r="G11" s="22"/>
      <c r="H11" s="18"/>
    </row>
    <row r="12" spans="1:8" ht="15" hidden="1">
      <c r="A12" s="23"/>
      <c r="B12" s="24"/>
      <c r="C12" s="24"/>
      <c r="D12" s="24"/>
      <c r="E12" s="7"/>
      <c r="F12" s="47"/>
      <c r="G12" s="22"/>
      <c r="H12" s="18"/>
    </row>
    <row r="13" spans="1:8" ht="15.75" hidden="1" thickBot="1">
      <c r="A13" s="23"/>
      <c r="B13" s="24"/>
      <c r="C13" s="24"/>
      <c r="D13" s="24"/>
      <c r="E13" s="8"/>
      <c r="F13" s="47"/>
      <c r="G13" s="22"/>
      <c r="H13" s="18"/>
    </row>
    <row r="14" spans="1:8" s="38" customFormat="1" ht="16.5" thickBot="1">
      <c r="A14" s="27" t="s">
        <v>7</v>
      </c>
      <c r="B14" s="53" t="s">
        <v>8</v>
      </c>
      <c r="C14" s="54"/>
      <c r="D14" s="54"/>
      <c r="E14" s="52"/>
      <c r="F14" s="46">
        <f>F15</f>
        <v>85133</v>
      </c>
      <c r="G14" s="39">
        <f>G15</f>
        <v>42471.13</v>
      </c>
      <c r="H14" s="37">
        <f aca="true" t="shared" si="0" ref="H14:H19">G14/F14*100</f>
        <v>49.88797528572938</v>
      </c>
    </row>
    <row r="15" spans="1:8" s="38" customFormat="1" ht="15.75">
      <c r="A15" s="28">
        <v>1</v>
      </c>
      <c r="B15" s="29">
        <v>851</v>
      </c>
      <c r="C15" s="29"/>
      <c r="D15" s="29" t="s">
        <v>12</v>
      </c>
      <c r="E15" s="9">
        <v>79000</v>
      </c>
      <c r="F15" s="46">
        <f>F16+F17</f>
        <v>85133</v>
      </c>
      <c r="G15" s="39">
        <f>G16+G17</f>
        <v>42471.13</v>
      </c>
      <c r="H15" s="37">
        <f t="shared" si="0"/>
        <v>49.88797528572938</v>
      </c>
    </row>
    <row r="16" spans="1:8" ht="15">
      <c r="A16" s="23"/>
      <c r="B16" s="24"/>
      <c r="C16" s="24">
        <v>85153</v>
      </c>
      <c r="D16" s="24" t="s">
        <v>19</v>
      </c>
      <c r="E16" s="6">
        <v>79000</v>
      </c>
      <c r="F16" s="47">
        <v>1000</v>
      </c>
      <c r="G16" s="22">
        <v>1000</v>
      </c>
      <c r="H16" s="18">
        <f t="shared" si="0"/>
        <v>100</v>
      </c>
    </row>
    <row r="17" spans="1:8" ht="15">
      <c r="A17" s="23"/>
      <c r="B17" s="24"/>
      <c r="C17" s="24">
        <v>85154</v>
      </c>
      <c r="D17" s="24" t="s">
        <v>13</v>
      </c>
      <c r="E17" s="6">
        <v>79000</v>
      </c>
      <c r="F17" s="47">
        <v>84133</v>
      </c>
      <c r="G17" s="22">
        <v>41471.13</v>
      </c>
      <c r="H17" s="18">
        <f t="shared" si="0"/>
        <v>49.29234664162694</v>
      </c>
    </row>
    <row r="18" spans="1:8" ht="15.75" hidden="1">
      <c r="A18" s="28">
        <v>2</v>
      </c>
      <c r="B18" s="29">
        <v>852</v>
      </c>
      <c r="C18" s="29"/>
      <c r="D18" s="29" t="s">
        <v>10</v>
      </c>
      <c r="E18" s="9">
        <v>4000</v>
      </c>
      <c r="F18" s="48">
        <f>F19</f>
        <v>0</v>
      </c>
      <c r="G18" s="40">
        <f>G19</f>
        <v>0</v>
      </c>
      <c r="H18" s="41" t="e">
        <f t="shared" si="0"/>
        <v>#DIV/0!</v>
      </c>
    </row>
    <row r="19" spans="1:8" ht="15" hidden="1">
      <c r="A19" s="23"/>
      <c r="B19" s="24"/>
      <c r="C19" s="24">
        <v>85201</v>
      </c>
      <c r="D19" s="24" t="s">
        <v>14</v>
      </c>
      <c r="E19" s="6">
        <v>4000</v>
      </c>
      <c r="F19" s="47">
        <v>0</v>
      </c>
      <c r="G19" s="22">
        <v>0</v>
      </c>
      <c r="H19" s="18" t="e">
        <f t="shared" si="0"/>
        <v>#DIV/0!</v>
      </c>
    </row>
    <row r="20" spans="1:8" ht="15">
      <c r="A20" s="23"/>
      <c r="B20" s="24"/>
      <c r="C20" s="24"/>
      <c r="D20" s="24"/>
      <c r="E20" s="7"/>
      <c r="F20" s="11"/>
      <c r="G20" s="22"/>
      <c r="H20" s="18"/>
    </row>
    <row r="21" spans="1:8" ht="15" hidden="1">
      <c r="A21" s="23"/>
      <c r="B21" s="24"/>
      <c r="C21" s="24"/>
      <c r="D21" s="24"/>
      <c r="E21" s="7"/>
      <c r="F21" s="11"/>
      <c r="G21" s="22"/>
      <c r="H21" s="18"/>
    </row>
    <row r="22" spans="1:8" ht="15" hidden="1">
      <c r="A22" s="23"/>
      <c r="B22" s="24"/>
      <c r="C22" s="24"/>
      <c r="D22" s="24"/>
      <c r="E22" s="10"/>
      <c r="F22" s="11"/>
      <c r="G22" s="22"/>
      <c r="H22" s="18"/>
    </row>
  </sheetData>
  <sheetProtection/>
  <mergeCells count="3">
    <mergeCell ref="A3:E3"/>
    <mergeCell ref="B8:E8"/>
    <mergeCell ref="B14:E14"/>
  </mergeCells>
  <printOptions/>
  <pageMargins left="0.5905511811023623" right="0.5905511811023623" top="0.5905511811023623" bottom="0.3937007874015748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2010-08-05T09:14:59Z</cp:lastPrinted>
  <dcterms:created xsi:type="dcterms:W3CDTF">2010-08-05T08:59:19Z</dcterms:created>
  <dcterms:modified xsi:type="dcterms:W3CDTF">2016-03-04T09:59:57Z</dcterms:modified>
  <cp:category/>
  <cp:version/>
  <cp:contentType/>
  <cp:contentStatus/>
</cp:coreProperties>
</file>